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10" windowHeight="8595" activeTab="0"/>
  </bookViews>
  <sheets>
    <sheet name="Pr 2" sheetId="1" r:id="rId1"/>
    <sheet name="Pr 1" sheetId="2" r:id="rId2"/>
  </sheets>
  <definedNames/>
  <calcPr fullCalcOnLoad="1"/>
</workbook>
</file>

<file path=xl/sharedStrings.xml><?xml version="1.0" encoding="utf-8"?>
<sst xmlns="http://schemas.openxmlformats.org/spreadsheetml/2006/main" count="84" uniqueCount="53">
  <si>
    <t>ГЕРБ</t>
  </si>
  <si>
    <t>ДПС</t>
  </si>
  <si>
    <t>Атака</t>
  </si>
  <si>
    <t>Приложение № 1</t>
  </si>
  <si>
    <t>СПРАВКА</t>
  </si>
  <si>
    <t>Секция №</t>
  </si>
  <si>
    <t>Населено място</t>
  </si>
  <si>
    <t>Брой членове</t>
  </si>
  <si>
    <t xml:space="preserve">Партия ГЕРБ                                 </t>
  </si>
  <si>
    <t>Коалиция „БСП лява България”</t>
  </si>
  <si>
    <t>Партия „ДПС”</t>
  </si>
  <si>
    <t>Коалиция „Реформаторски блок”</t>
  </si>
  <si>
    <t>Коалиция „Патриотичен фронт – НФСБ и ВМРО”</t>
  </si>
  <si>
    <t>председател</t>
  </si>
  <si>
    <t>заместник председател</t>
  </si>
  <si>
    <t>секретар</t>
  </si>
  <si>
    <t>членове</t>
  </si>
  <si>
    <t>ОБЩО:</t>
  </si>
  <si>
    <t>y - брой на всички членове на СИК</t>
  </si>
  <si>
    <t>n - брой на СИК на територията на общината</t>
  </si>
  <si>
    <t>m - брой на членовете на П НДСВ и Синята коалиция</t>
  </si>
  <si>
    <t>k</t>
  </si>
  <si>
    <t>*</t>
  </si>
  <si>
    <t>/</t>
  </si>
  <si>
    <t>КБ</t>
  </si>
  <si>
    <t>НДСВ</t>
  </si>
  <si>
    <t>СК</t>
  </si>
  <si>
    <t>Приложение № 2</t>
  </si>
  <si>
    <t>№</t>
  </si>
  <si>
    <t>Име, презиме и фамилия</t>
  </si>
  <si>
    <t>Длъжност в комисията</t>
  </si>
  <si>
    <t>Предложен от партия или коалиция</t>
  </si>
  <si>
    <t>Партия ГЕРБ</t>
  </si>
  <si>
    <t>зам.председател</t>
  </si>
  <si>
    <t>член</t>
  </si>
  <si>
    <t>Партия ДПС</t>
  </si>
  <si>
    <t xml:space="preserve">Секция № 30 21 00 014 </t>
  </si>
  <si>
    <t>Коалиция "Реформаторски блок"</t>
  </si>
  <si>
    <t>Галя Тодорова Захариева</t>
  </si>
  <si>
    <t>Светослав Димитров Лазаров</t>
  </si>
  <si>
    <t xml:space="preserve">за конкретното участие на политическите партии и коалиции по длъжности в ПСИК 302100014 </t>
  </si>
  <si>
    <t>На територията на община Никола Козлево</t>
  </si>
  <si>
    <t xml:space="preserve">3 места в т.ч 1 в секционно ръководство </t>
  </si>
  <si>
    <t xml:space="preserve">1 място в т.ч 1 в секционно ръководство </t>
  </si>
  <si>
    <t xml:space="preserve">1 място в т.ч 0 в секционно ръководство </t>
  </si>
  <si>
    <t>Предложение за състав на ПСИК</t>
  </si>
  <si>
    <t>Галин Маринов Димитров</t>
  </si>
  <si>
    <t>Ахмед Айредин Ахмед</t>
  </si>
  <si>
    <t>Турхан Феим Мехмед</t>
  </si>
  <si>
    <t>Нежди Хасан Раим</t>
  </si>
  <si>
    <t>Георги Стефанов Радев</t>
  </si>
  <si>
    <t>ПП ГЕРБ</t>
  </si>
  <si>
    <t>Коалиция "ПФ - НФСБ и ВМРО"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</si>
</sst>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4.00390625" style="13" customWidth="1"/>
    <col min="2" max="2" width="16.57421875" style="14" customWidth="1"/>
    <col min="3" max="3" width="29.28125" style="15" customWidth="1"/>
    <col min="4" max="4" width="31.00390625" style="14" customWidth="1"/>
    <col min="5" max="16384" width="8.8515625" style="16" customWidth="1"/>
  </cols>
  <sheetData>
    <row r="1" ht="12.75">
      <c r="D1" s="14" t="s">
        <v>27</v>
      </c>
    </row>
    <row r="3" spans="1:4" ht="12.75">
      <c r="A3" s="17" t="s">
        <v>45</v>
      </c>
      <c r="B3" s="18"/>
      <c r="C3" s="18"/>
      <c r="D3" s="18"/>
    </row>
    <row r="5" ht="12.75">
      <c r="A5" s="19" t="s">
        <v>36</v>
      </c>
    </row>
    <row r="6" spans="1:4" s="22" customFormat="1" ht="27" customHeight="1">
      <c r="A6" s="20" t="s">
        <v>28</v>
      </c>
      <c r="B6" s="21" t="s">
        <v>30</v>
      </c>
      <c r="C6" s="21" t="s">
        <v>29</v>
      </c>
      <c r="D6" s="21" t="s">
        <v>31</v>
      </c>
    </row>
    <row r="7" spans="1:4" s="13" customFormat="1" ht="12.75">
      <c r="A7" s="23">
        <v>1</v>
      </c>
      <c r="B7" s="24" t="s">
        <v>13</v>
      </c>
      <c r="C7" s="24" t="s">
        <v>50</v>
      </c>
      <c r="D7" s="24" t="s">
        <v>51</v>
      </c>
    </row>
    <row r="8" spans="1:4" ht="12.75">
      <c r="A8" s="23">
        <v>2</v>
      </c>
      <c r="B8" s="24" t="s">
        <v>33</v>
      </c>
      <c r="C8" s="25" t="s">
        <v>47</v>
      </c>
      <c r="D8" s="24" t="s">
        <v>35</v>
      </c>
    </row>
    <row r="9" spans="1:4" ht="12.75">
      <c r="A9" s="23">
        <v>3</v>
      </c>
      <c r="B9" s="24" t="s">
        <v>15</v>
      </c>
      <c r="C9" s="25" t="s">
        <v>38</v>
      </c>
      <c r="D9" s="24" t="s">
        <v>9</v>
      </c>
    </row>
    <row r="10" spans="1:4" ht="12.75">
      <c r="A10" s="23">
        <v>4</v>
      </c>
      <c r="B10" s="24" t="s">
        <v>34</v>
      </c>
      <c r="C10" s="25" t="s">
        <v>48</v>
      </c>
      <c r="D10" s="24" t="s">
        <v>32</v>
      </c>
    </row>
    <row r="11" spans="1:4" ht="12.75">
      <c r="A11" s="23">
        <v>5</v>
      </c>
      <c r="B11" s="24" t="s">
        <v>34</v>
      </c>
      <c r="C11" s="25" t="s">
        <v>49</v>
      </c>
      <c r="D11" s="24" t="s">
        <v>32</v>
      </c>
    </row>
    <row r="12" spans="1:4" ht="12.75">
      <c r="A12" s="23">
        <v>6</v>
      </c>
      <c r="B12" s="24" t="s">
        <v>34</v>
      </c>
      <c r="C12" s="25" t="s">
        <v>46</v>
      </c>
      <c r="D12" s="24" t="s">
        <v>37</v>
      </c>
    </row>
    <row r="13" spans="1:4" ht="12.75">
      <c r="A13" s="23">
        <v>7</v>
      </c>
      <c r="B13" s="24" t="s">
        <v>34</v>
      </c>
      <c r="C13" s="25" t="s">
        <v>39</v>
      </c>
      <c r="D13" s="24" t="s">
        <v>52</v>
      </c>
    </row>
  </sheetData>
  <sheetProtection/>
  <printOptions/>
  <pageMargins left="0.75" right="0.75" top="0.21" bottom="0.2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70" zoomScaleNormal="70" zoomScalePageLayoutView="0" workbookViewId="0" topLeftCell="A1">
      <selection activeCell="C33" sqref="C33"/>
    </sheetView>
  </sheetViews>
  <sheetFormatPr defaultColWidth="8.8515625" defaultRowHeight="12.75"/>
  <cols>
    <col min="1" max="1" width="17.421875" style="1" customWidth="1"/>
    <col min="2" max="2" width="62.421875" style="1" customWidth="1"/>
    <col min="3" max="3" width="11.421875" style="1" customWidth="1"/>
    <col min="4" max="23" width="6.7109375" style="1" customWidth="1"/>
    <col min="24" max="24" width="8.8515625" style="1" customWidth="1"/>
    <col min="25" max="25" width="6.140625" style="1" customWidth="1"/>
    <col min="26" max="26" width="6.00390625" style="1" customWidth="1"/>
    <col min="27" max="27" width="5.421875" style="1" customWidth="1"/>
    <col min="28" max="28" width="5.140625" style="1" customWidth="1"/>
    <col min="29" max="29" width="6.57421875" style="1" customWidth="1"/>
    <col min="30" max="16384" width="8.8515625" style="1" customWidth="1"/>
  </cols>
  <sheetData>
    <row r="1" ht="18">
      <c r="T1" s="1" t="s">
        <v>3</v>
      </c>
    </row>
    <row r="3" spans="1:23" ht="18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8">
      <c r="A4" s="26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7" spans="1:24" s="3" customFormat="1" ht="54.75" customHeight="1">
      <c r="A7" s="27" t="s">
        <v>5</v>
      </c>
      <c r="B7" s="27" t="s">
        <v>6</v>
      </c>
      <c r="C7" s="27" t="s">
        <v>7</v>
      </c>
      <c r="D7" s="27" t="s">
        <v>8</v>
      </c>
      <c r="E7" s="27"/>
      <c r="F7" s="27"/>
      <c r="G7" s="27"/>
      <c r="H7" s="27" t="s">
        <v>9</v>
      </c>
      <c r="I7" s="27"/>
      <c r="J7" s="27"/>
      <c r="K7" s="27"/>
      <c r="L7" s="27" t="s">
        <v>10</v>
      </c>
      <c r="M7" s="27"/>
      <c r="N7" s="27"/>
      <c r="O7" s="27"/>
      <c r="P7" s="27" t="s">
        <v>11</v>
      </c>
      <c r="Q7" s="27"/>
      <c r="R7" s="27"/>
      <c r="S7" s="27"/>
      <c r="T7" s="27" t="s">
        <v>12</v>
      </c>
      <c r="U7" s="27"/>
      <c r="V7" s="27"/>
      <c r="W7" s="27"/>
      <c r="X7" s="2"/>
    </row>
    <row r="8" spans="1:24" s="3" customFormat="1" ht="56.25" customHeight="1">
      <c r="A8" s="27"/>
      <c r="B8" s="27"/>
      <c r="C8" s="27"/>
      <c r="D8" s="27" t="s">
        <v>42</v>
      </c>
      <c r="E8" s="27"/>
      <c r="F8" s="27"/>
      <c r="G8" s="27"/>
      <c r="H8" s="27" t="s">
        <v>43</v>
      </c>
      <c r="I8" s="27"/>
      <c r="J8" s="27"/>
      <c r="K8" s="27"/>
      <c r="L8" s="27" t="s">
        <v>43</v>
      </c>
      <c r="M8" s="27"/>
      <c r="N8" s="27"/>
      <c r="O8" s="27"/>
      <c r="P8" s="27" t="s">
        <v>44</v>
      </c>
      <c r="Q8" s="27"/>
      <c r="R8" s="27"/>
      <c r="S8" s="27"/>
      <c r="T8" s="27" t="s">
        <v>44</v>
      </c>
      <c r="U8" s="27"/>
      <c r="V8" s="27"/>
      <c r="W8" s="27"/>
      <c r="X8" s="2"/>
    </row>
    <row r="9" spans="1:24" s="3" customFormat="1" ht="111" customHeight="1">
      <c r="A9" s="27"/>
      <c r="B9" s="27"/>
      <c r="C9" s="27"/>
      <c r="D9" s="4" t="s">
        <v>13</v>
      </c>
      <c r="E9" s="4" t="s">
        <v>14</v>
      </c>
      <c r="F9" s="4" t="s">
        <v>15</v>
      </c>
      <c r="G9" s="5" t="s">
        <v>16</v>
      </c>
      <c r="H9" s="4" t="s">
        <v>13</v>
      </c>
      <c r="I9" s="4" t="s">
        <v>14</v>
      </c>
      <c r="J9" s="4" t="s">
        <v>15</v>
      </c>
      <c r="K9" s="5" t="s">
        <v>16</v>
      </c>
      <c r="L9" s="4" t="s">
        <v>13</v>
      </c>
      <c r="M9" s="4" t="s">
        <v>14</v>
      </c>
      <c r="N9" s="4" t="s">
        <v>15</v>
      </c>
      <c r="O9" s="5" t="s">
        <v>16</v>
      </c>
      <c r="P9" s="4" t="s">
        <v>13</v>
      </c>
      <c r="Q9" s="4" t="s">
        <v>14</v>
      </c>
      <c r="R9" s="4" t="s">
        <v>15</v>
      </c>
      <c r="S9" s="5" t="s">
        <v>16</v>
      </c>
      <c r="T9" s="4" t="s">
        <v>13</v>
      </c>
      <c r="U9" s="4" t="s">
        <v>14</v>
      </c>
      <c r="V9" s="4" t="s">
        <v>15</v>
      </c>
      <c r="W9" s="5" t="s">
        <v>16</v>
      </c>
      <c r="X9" s="2"/>
    </row>
    <row r="10" spans="1:24" ht="24.75" customHeight="1">
      <c r="A10" s="6">
        <v>302100014</v>
      </c>
      <c r="B10" s="7" t="s">
        <v>41</v>
      </c>
      <c r="C10" s="6">
        <v>7</v>
      </c>
      <c r="D10" s="8">
        <v>1</v>
      </c>
      <c r="E10" s="8"/>
      <c r="F10" s="8"/>
      <c r="G10" s="8">
        <v>2</v>
      </c>
      <c r="H10" s="8"/>
      <c r="I10" s="8"/>
      <c r="J10" s="8">
        <v>1</v>
      </c>
      <c r="K10" s="8"/>
      <c r="L10" s="8"/>
      <c r="M10" s="8">
        <v>1</v>
      </c>
      <c r="N10" s="8"/>
      <c r="O10" s="8"/>
      <c r="P10" s="8"/>
      <c r="Q10" s="8"/>
      <c r="R10" s="8"/>
      <c r="S10" s="8">
        <v>1</v>
      </c>
      <c r="T10" s="8"/>
      <c r="U10" s="8"/>
      <c r="V10" s="8"/>
      <c r="W10" s="8">
        <v>1</v>
      </c>
      <c r="X10" s="9"/>
    </row>
    <row r="11" spans="1:24" ht="15.75" customHeight="1">
      <c r="A11" s="10"/>
      <c r="B11" s="29" t="s">
        <v>17</v>
      </c>
      <c r="C11" s="30">
        <f>SUM(C10:C10)</f>
        <v>7</v>
      </c>
      <c r="D11" s="28">
        <f>SUM(D10:F10)</f>
        <v>1</v>
      </c>
      <c r="E11" s="28"/>
      <c r="F11" s="28"/>
      <c r="G11" s="11">
        <f>SUM(G10:G10)</f>
        <v>2</v>
      </c>
      <c r="H11" s="28">
        <f>SUM(H10:J10)</f>
        <v>1</v>
      </c>
      <c r="I11" s="28"/>
      <c r="J11" s="28"/>
      <c r="K11" s="11">
        <f>SUM(K10:K10)</f>
        <v>0</v>
      </c>
      <c r="L11" s="28">
        <f>SUM(L10:N10)</f>
        <v>1</v>
      </c>
      <c r="M11" s="28"/>
      <c r="N11" s="28"/>
      <c r="O11" s="11">
        <f>SUM(O10:O10)</f>
        <v>0</v>
      </c>
      <c r="P11" s="28">
        <f>SUM(P10:R10)</f>
        <v>0</v>
      </c>
      <c r="Q11" s="28"/>
      <c r="R11" s="28"/>
      <c r="S11" s="11">
        <f>SUM(S10:S10)</f>
        <v>1</v>
      </c>
      <c r="T11" s="28">
        <f>SUM(T10:V10)</f>
        <v>0</v>
      </c>
      <c r="U11" s="28"/>
      <c r="V11" s="28"/>
      <c r="W11" s="11">
        <f>SUM(W10:W10)</f>
        <v>1</v>
      </c>
      <c r="X11" s="12"/>
    </row>
    <row r="12" spans="1:24" ht="15.75" customHeight="1">
      <c r="A12" s="10"/>
      <c r="B12" s="29"/>
      <c r="C12" s="30"/>
      <c r="D12" s="30">
        <f>D11+G11</f>
        <v>3</v>
      </c>
      <c r="E12" s="30"/>
      <c r="F12" s="30"/>
      <c r="G12" s="30"/>
      <c r="H12" s="30">
        <f>H11+K11</f>
        <v>1</v>
      </c>
      <c r="I12" s="30"/>
      <c r="J12" s="30"/>
      <c r="K12" s="30"/>
      <c r="L12" s="30">
        <f>L11+O11</f>
        <v>1</v>
      </c>
      <c r="M12" s="30"/>
      <c r="N12" s="30"/>
      <c r="O12" s="30"/>
      <c r="P12" s="30">
        <f>P11+S11</f>
        <v>1</v>
      </c>
      <c r="Q12" s="30"/>
      <c r="R12" s="30"/>
      <c r="S12" s="30"/>
      <c r="T12" s="30">
        <f>T11+W11</f>
        <v>1</v>
      </c>
      <c r="U12" s="30"/>
      <c r="V12" s="30"/>
      <c r="W12" s="30"/>
      <c r="X12" s="12"/>
    </row>
    <row r="15" ht="12.75" customHeight="1" hidden="1"/>
    <row r="16" ht="12.75" customHeight="1" hidden="1"/>
    <row r="17" ht="12.75" customHeight="1" hidden="1">
      <c r="G17" s="1" t="s">
        <v>18</v>
      </c>
    </row>
    <row r="18" ht="12.75" customHeight="1" hidden="1">
      <c r="G18" s="1" t="s">
        <v>19</v>
      </c>
    </row>
    <row r="19" ht="12.75" customHeight="1" hidden="1">
      <c r="G19" s="1" t="s">
        <v>20</v>
      </c>
    </row>
    <row r="20" ht="12.75" customHeight="1" hidden="1">
      <c r="G20" s="1" t="s">
        <v>21</v>
      </c>
    </row>
    <row r="21" ht="12.75" customHeight="1" hidden="1"/>
    <row r="22" ht="12.75" customHeight="1" hidden="1"/>
    <row r="23" spans="6:15" ht="12.75" customHeight="1" hidden="1">
      <c r="F23" s="1" t="s">
        <v>0</v>
      </c>
      <c r="G23" s="1">
        <v>90</v>
      </c>
      <c r="H23" s="1" t="s">
        <v>22</v>
      </c>
      <c r="I23" s="1">
        <v>94</v>
      </c>
      <c r="J23" s="1" t="s">
        <v>23</v>
      </c>
      <c r="K23" s="1">
        <v>236</v>
      </c>
      <c r="L23" s="1">
        <f>(G23*I23)/236</f>
        <v>35.847457627118644</v>
      </c>
      <c r="M23" s="1">
        <v>36</v>
      </c>
      <c r="O23" s="1">
        <v>33.33</v>
      </c>
    </row>
    <row r="24" spans="6:15" ht="12.75" customHeight="1" hidden="1">
      <c r="F24" s="1" t="s">
        <v>24</v>
      </c>
      <c r="G24" s="1">
        <v>90</v>
      </c>
      <c r="H24" s="1" t="s">
        <v>22</v>
      </c>
      <c r="I24" s="1">
        <v>83</v>
      </c>
      <c r="J24" s="1" t="s">
        <v>23</v>
      </c>
      <c r="K24" s="1">
        <v>236</v>
      </c>
      <c r="L24" s="1">
        <f>(G24*I24)/236</f>
        <v>31.652542372881356</v>
      </c>
      <c r="M24" s="1">
        <v>31</v>
      </c>
      <c r="O24" s="1">
        <v>33.33</v>
      </c>
    </row>
    <row r="25" spans="6:15" ht="12.75" customHeight="1" hidden="1">
      <c r="F25" s="1" t="s">
        <v>1</v>
      </c>
      <c r="G25" s="1">
        <v>90</v>
      </c>
      <c r="H25" s="1" t="s">
        <v>22</v>
      </c>
      <c r="I25" s="1">
        <v>36</v>
      </c>
      <c r="J25" s="1" t="s">
        <v>23</v>
      </c>
      <c r="K25" s="1">
        <v>236</v>
      </c>
      <c r="L25" s="1">
        <f>(G25*I25)/236</f>
        <v>13.728813559322035</v>
      </c>
      <c r="M25" s="1">
        <v>14</v>
      </c>
      <c r="O25" s="1">
        <v>20.34</v>
      </c>
    </row>
    <row r="26" spans="6:15" ht="12.75" customHeight="1" hidden="1">
      <c r="F26" s="1" t="s">
        <v>2</v>
      </c>
      <c r="G26" s="1">
        <v>90</v>
      </c>
      <c r="H26" s="1" t="s">
        <v>22</v>
      </c>
      <c r="I26" s="1">
        <v>23</v>
      </c>
      <c r="J26" s="1" t="s">
        <v>23</v>
      </c>
      <c r="K26" s="1">
        <v>236</v>
      </c>
      <c r="L26" s="1">
        <f>(G26*I26)/236</f>
        <v>8.771186440677965</v>
      </c>
      <c r="M26" s="1">
        <v>9</v>
      </c>
      <c r="O26" s="1">
        <v>13</v>
      </c>
    </row>
    <row r="27" spans="12:15" ht="12.75" customHeight="1" hidden="1">
      <c r="L27" s="1">
        <f>SUM(L23:L26)</f>
        <v>90</v>
      </c>
      <c r="M27" s="1">
        <f>SUM(M23:M26)</f>
        <v>90</v>
      </c>
      <c r="O27" s="1">
        <f>SUM(O23:O26)</f>
        <v>100</v>
      </c>
    </row>
    <row r="28" ht="12.75" customHeight="1" hidden="1"/>
    <row r="29" spans="6:13" ht="12.75" customHeight="1" hidden="1">
      <c r="F29" s="1" t="s">
        <v>25</v>
      </c>
      <c r="M29" s="1">
        <v>2</v>
      </c>
    </row>
    <row r="30" spans="6:13" ht="12.75" customHeight="1" hidden="1">
      <c r="F30" s="1" t="s">
        <v>26</v>
      </c>
      <c r="M30" s="1">
        <v>2</v>
      </c>
    </row>
    <row r="31" spans="4:23" ht="25.5" customHeight="1" hidden="1">
      <c r="D31" s="31">
        <f>31-D12</f>
        <v>28</v>
      </c>
      <c r="E31" s="31"/>
      <c r="F31" s="31"/>
      <c r="G31" s="31"/>
      <c r="H31" s="31">
        <f>14-H12</f>
        <v>13</v>
      </c>
      <c r="I31" s="31"/>
      <c r="J31" s="31"/>
      <c r="K31" s="31"/>
      <c r="L31" s="31">
        <f>13-L12</f>
        <v>12</v>
      </c>
      <c r="M31" s="31"/>
      <c r="N31" s="31"/>
      <c r="O31" s="31"/>
      <c r="P31" s="31">
        <f>9-P12</f>
        <v>8</v>
      </c>
      <c r="Q31" s="31"/>
      <c r="R31" s="31"/>
      <c r="S31" s="31"/>
      <c r="T31" s="31">
        <f>7-T12</f>
        <v>6</v>
      </c>
      <c r="U31" s="31"/>
      <c r="V31" s="31"/>
      <c r="W31" s="31"/>
    </row>
  </sheetData>
  <sheetProtection/>
  <mergeCells count="32">
    <mergeCell ref="L12:O12"/>
    <mergeCell ref="P12:S12"/>
    <mergeCell ref="T31:W31"/>
    <mergeCell ref="T12:W12"/>
    <mergeCell ref="D31:G31"/>
    <mergeCell ref="H31:K31"/>
    <mergeCell ref="L31:O31"/>
    <mergeCell ref="P31:S31"/>
    <mergeCell ref="B11:B12"/>
    <mergeCell ref="C11:C12"/>
    <mergeCell ref="D11:F11"/>
    <mergeCell ref="H11:J11"/>
    <mergeCell ref="D12:G12"/>
    <mergeCell ref="H12:K12"/>
    <mergeCell ref="P11:R11"/>
    <mergeCell ref="T11:V11"/>
    <mergeCell ref="T7:W7"/>
    <mergeCell ref="H8:K8"/>
    <mergeCell ref="L8:O8"/>
    <mergeCell ref="P8:S8"/>
    <mergeCell ref="T8:W8"/>
    <mergeCell ref="L11:N11"/>
    <mergeCell ref="A4:W4"/>
    <mergeCell ref="A3:W3"/>
    <mergeCell ref="A7:A9"/>
    <mergeCell ref="B7:B9"/>
    <mergeCell ref="C7:C9"/>
    <mergeCell ref="D7:G7"/>
    <mergeCell ref="H7:K7"/>
    <mergeCell ref="D8:G8"/>
    <mergeCell ref="L7:O7"/>
    <mergeCell ref="P7:S7"/>
  </mergeCells>
  <printOptions/>
  <pageMargins left="0.22" right="0.17" top="0.2" bottom="0.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2016-11-04T14:40:04Z</cp:lastPrinted>
  <dcterms:created xsi:type="dcterms:W3CDTF">1996-10-14T23:33:28Z</dcterms:created>
  <dcterms:modified xsi:type="dcterms:W3CDTF">2016-11-11T14:46:38Z</dcterms:modified>
  <cp:category/>
  <cp:version/>
  <cp:contentType/>
  <cp:contentStatus/>
</cp:coreProperties>
</file>